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AMSUNG/SRRC/Documents Tournoi/"/>
    </mc:Choice>
  </mc:AlternateContent>
  <bookViews>
    <workbookView xWindow="1020" yWindow="460" windowWidth="24420" windowHeight="20220" tabRatio="50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21" i="1"/>
  <c r="B22" i="1"/>
  <c r="B31" i="1"/>
  <c r="B29" i="1"/>
  <c r="B37" i="1"/>
  <c r="B36" i="1"/>
  <c r="B35" i="1"/>
  <c r="B34" i="1"/>
  <c r="B9" i="1"/>
  <c r="B10" i="1"/>
  <c r="B11" i="1"/>
  <c r="B12" i="1"/>
  <c r="B13" i="1"/>
  <c r="B14" i="1"/>
  <c r="B15" i="1"/>
  <c r="B38" i="1"/>
  <c r="B27" i="1"/>
  <c r="B28" i="1"/>
  <c r="B30" i="1"/>
  <c r="B32" i="1"/>
  <c r="B18" i="1"/>
  <c r="B19" i="1"/>
  <c r="B23" i="1"/>
  <c r="B24" i="1"/>
  <c r="B2" i="1"/>
  <c r="B3" i="1"/>
  <c r="B4" i="1"/>
  <c r="B5" i="1"/>
  <c r="B6" i="1"/>
  <c r="B7" i="1"/>
  <c r="B17" i="1"/>
</calcChain>
</file>

<file path=xl/sharedStrings.xml><?xml version="1.0" encoding="utf-8"?>
<sst xmlns="http://schemas.openxmlformats.org/spreadsheetml/2006/main" count="80" uniqueCount="43">
  <si>
    <t>PAUSE - 30'</t>
    <phoneticPr fontId="2" type="noConversion"/>
  </si>
  <si>
    <t>Formation filles juniors</t>
    <phoneticPr fontId="2" type="noConversion"/>
  </si>
  <si>
    <t>Formation filles</t>
    <phoneticPr fontId="2" type="noConversion"/>
  </si>
  <si>
    <t>6 -&gt; finale</t>
    <phoneticPr fontId="2" type="noConversion"/>
  </si>
  <si>
    <t xml:space="preserve">PAUSE - 1h. </t>
    <phoneticPr fontId="2" type="noConversion"/>
  </si>
  <si>
    <t>PAUSE - 25'</t>
    <phoneticPr fontId="2" type="noConversion"/>
  </si>
  <si>
    <t>Finale - sol</t>
    <phoneticPr fontId="2" type="noConversion"/>
  </si>
  <si>
    <t>Finale - sol</t>
    <phoneticPr fontId="2" type="noConversion"/>
  </si>
  <si>
    <t>Catégorie</t>
    <phoneticPr fontId="2" type="noConversion"/>
  </si>
  <si>
    <t>1er tour</t>
    <phoneticPr fontId="2" type="noConversion"/>
  </si>
  <si>
    <t>Tour</t>
    <phoneticPr fontId="2" type="noConversion"/>
  </si>
  <si>
    <t>Nombre</t>
    <phoneticPr fontId="2" type="noConversion"/>
  </si>
  <si>
    <t>Nb qualifiés</t>
    <phoneticPr fontId="2" type="noConversion"/>
  </si>
  <si>
    <t>Hre début</t>
    <phoneticPr fontId="2" type="noConversion"/>
  </si>
  <si>
    <t>Durée</t>
    <phoneticPr fontId="2" type="noConversion"/>
  </si>
  <si>
    <t>Hre fin</t>
    <phoneticPr fontId="2" type="noConversion"/>
  </si>
  <si>
    <t>1er tour sol</t>
    <phoneticPr fontId="2" type="noConversion"/>
  </si>
  <si>
    <t>1er tour sol</t>
    <phoneticPr fontId="2" type="noConversion"/>
  </si>
  <si>
    <t>6  -&gt; demi-finale</t>
    <phoneticPr fontId="2" type="noConversion"/>
  </si>
  <si>
    <t>8 -&gt; demi-finale</t>
    <phoneticPr fontId="2" type="noConversion"/>
  </si>
  <si>
    <t>6 -&gt; finale</t>
    <phoneticPr fontId="2" type="noConversion"/>
  </si>
  <si>
    <t>Beginners</t>
    <phoneticPr fontId="2" type="noConversion"/>
  </si>
  <si>
    <t>6 -&gt; finale</t>
    <phoneticPr fontId="2" type="noConversion"/>
  </si>
  <si>
    <t>Repêchages</t>
    <phoneticPr fontId="2" type="noConversion"/>
  </si>
  <si>
    <t>Repêchages</t>
    <phoneticPr fontId="2" type="noConversion"/>
  </si>
  <si>
    <t>1er tour acro</t>
    <phoneticPr fontId="2" type="noConversion"/>
  </si>
  <si>
    <t>6 -&gt; demi-finale</t>
    <phoneticPr fontId="2" type="noConversion"/>
  </si>
  <si>
    <t>4 -&gt; demi-finale</t>
    <phoneticPr fontId="2" type="noConversion"/>
  </si>
  <si>
    <t>Demi-finale</t>
    <phoneticPr fontId="2" type="noConversion"/>
  </si>
  <si>
    <t>Demi-finale</t>
    <phoneticPr fontId="2" type="noConversion"/>
  </si>
  <si>
    <t>6 -&gt; finale</t>
    <phoneticPr fontId="2" type="noConversion"/>
  </si>
  <si>
    <t>Ouverture des portes</t>
    <phoneticPr fontId="2" type="noConversion"/>
  </si>
  <si>
    <t>Présentation couples et juges</t>
    <phoneticPr fontId="2" type="noConversion"/>
  </si>
  <si>
    <t>Formation filles</t>
    <phoneticPr fontId="2" type="noConversion"/>
  </si>
  <si>
    <t>PAUSE - 30'</t>
  </si>
  <si>
    <t>Finale + Podium</t>
  </si>
  <si>
    <t>Finale acro + Podium</t>
  </si>
  <si>
    <t>Kids</t>
  </si>
  <si>
    <t>B-Class</t>
  </si>
  <si>
    <t>C-Class</t>
  </si>
  <si>
    <t xml:space="preserve">Main Class </t>
  </si>
  <si>
    <t>Juveniles</t>
  </si>
  <si>
    <t>Juniors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</si>
</sst>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CHF&quot;\ * #,##0.00_ ;_ &quot;CHF&quot;\ * \-#,##0.00_ ;_ &quot;CHF&quot;\ * &quot;-&quot;??_ ;_ @_ "/>
    <numFmt numFmtId="165" formatCode="[$-F400]h:mm:ss\ AM/PM"/>
    <numFmt numFmtId="166" formatCode="mm/ss"/>
  </numFmts>
  <fonts count="8" x14ac:knownFonts="1">
    <font>
      <sz val="14"/>
      <name val="Verdana"/>
    </font>
    <font>
      <sz val="10"/>
      <name val="Calibri"/>
    </font>
    <font>
      <sz val="8"/>
      <name val="Verdana"/>
    </font>
    <font>
      <i/>
      <sz val="10"/>
      <name val="Calibri"/>
    </font>
    <font>
      <sz val="14"/>
      <name val="Verdana"/>
    </font>
    <font>
      <u/>
      <sz val="14"/>
      <color theme="10"/>
      <name val="Verdana"/>
    </font>
    <font>
      <u/>
      <sz val="14"/>
      <color theme="11"/>
      <name val="Verdana"/>
    </font>
    <font>
      <sz val="10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1" xfId="0" applyFont="1" applyBorder="1"/>
    <xf numFmtId="2" fontId="1" fillId="0" borderId="3" xfId="0" applyNumberFormat="1" applyFont="1" applyBorder="1"/>
    <xf numFmtId="0" fontId="1" fillId="0" borderId="3" xfId="0" applyFont="1" applyBorder="1"/>
    <xf numFmtId="2" fontId="1" fillId="0" borderId="4" xfId="0" applyNumberFormat="1" applyFont="1" applyBorder="1"/>
    <xf numFmtId="0" fontId="1" fillId="0" borderId="4" xfId="0" applyFont="1" applyBorder="1"/>
    <xf numFmtId="2" fontId="1" fillId="2" borderId="6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2" fontId="1" fillId="2" borderId="8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2" borderId="5" xfId="0" applyNumberFormat="1" applyFont="1" applyFill="1" applyBorder="1"/>
    <xf numFmtId="2" fontId="1" fillId="0" borderId="2" xfId="0" applyNumberFormat="1" applyFont="1" applyBorder="1"/>
    <xf numFmtId="0" fontId="1" fillId="0" borderId="2" xfId="0" applyFont="1" applyBorder="1"/>
    <xf numFmtId="2" fontId="1" fillId="2" borderId="11" xfId="0" applyNumberFormat="1" applyFont="1" applyFill="1" applyBorder="1"/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/>
    <xf numFmtId="165" fontId="1" fillId="0" borderId="0" xfId="0" applyNumberFormat="1" applyFont="1"/>
    <xf numFmtId="165" fontId="1" fillId="2" borderId="9" xfId="0" applyNumberFormat="1" applyFont="1" applyFill="1" applyBorder="1"/>
    <xf numFmtId="166" fontId="1" fillId="0" borderId="0" xfId="0" applyNumberFormat="1" applyFont="1"/>
    <xf numFmtId="166" fontId="1" fillId="0" borderId="0" xfId="1" applyNumberFormat="1" applyFont="1"/>
    <xf numFmtId="165" fontId="1" fillId="0" borderId="1" xfId="0" applyNumberFormat="1" applyFont="1" applyBorder="1"/>
    <xf numFmtId="165" fontId="1" fillId="0" borderId="4" xfId="0" applyNumberFormat="1" applyFont="1" applyBorder="1"/>
    <xf numFmtId="165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2" fontId="1" fillId="4" borderId="5" xfId="0" applyNumberFormat="1" applyFont="1" applyFill="1" applyBorder="1"/>
    <xf numFmtId="165" fontId="1" fillId="4" borderId="6" xfId="0" applyNumberFormat="1" applyFont="1" applyFill="1" applyBorder="1" applyAlignment="1">
      <alignment horizontal="right"/>
    </xf>
    <xf numFmtId="2" fontId="1" fillId="4" borderId="6" xfId="0" applyNumberFormat="1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165" fontId="1" fillId="2" borderId="1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7" xfId="0" applyFont="1" applyBorder="1" applyAlignment="1">
      <alignment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</cellXfs>
  <cellStyles count="3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50" workbookViewId="0">
      <selection activeCell="K37" sqref="K37"/>
    </sheetView>
  </sheetViews>
  <sheetFormatPr baseColWidth="10" defaultColWidth="10.77734375" defaultRowHeight="14" x14ac:dyDescent="0.2"/>
  <cols>
    <col min="1" max="1" width="5.33203125" style="2" customWidth="1"/>
    <col min="2" max="2" width="10.6640625" style="28" customWidth="1"/>
    <col min="3" max="3" width="5.33203125" style="2" customWidth="1"/>
    <col min="4" max="5" width="10.77734375" style="1"/>
    <col min="6" max="6" width="4.6640625" style="56" customWidth="1"/>
    <col min="7" max="7" width="8.109375" style="1" customWidth="1"/>
    <col min="8" max="8" width="4.6640625" style="30" customWidth="1"/>
    <col min="9" max="9" width="4.88671875" style="1" customWidth="1"/>
    <col min="10" max="16384" width="10.77734375" style="1"/>
  </cols>
  <sheetData>
    <row r="1" spans="1:8" ht="17" customHeight="1" x14ac:dyDescent="0.2">
      <c r="A1" s="3" t="s">
        <v>13</v>
      </c>
      <c r="B1" s="32" t="s">
        <v>14</v>
      </c>
      <c r="C1" s="3" t="s">
        <v>15</v>
      </c>
      <c r="D1" s="4" t="s">
        <v>8</v>
      </c>
      <c r="E1" s="4" t="s">
        <v>10</v>
      </c>
      <c r="F1" s="48" t="s">
        <v>11</v>
      </c>
      <c r="G1" s="4" t="s">
        <v>12</v>
      </c>
    </row>
    <row r="2" spans="1:8" ht="17" customHeight="1" x14ac:dyDescent="0.2">
      <c r="A2" s="17">
        <v>11</v>
      </c>
      <c r="B2" s="33">
        <f>MIN(F2*H2)</f>
        <v>1.2152777777777778E-3</v>
      </c>
      <c r="C2" s="5">
        <v>11.25</v>
      </c>
      <c r="D2" s="6" t="s">
        <v>41</v>
      </c>
      <c r="E2" s="6" t="s">
        <v>9</v>
      </c>
      <c r="F2" s="49">
        <v>1</v>
      </c>
      <c r="G2" s="6" t="s">
        <v>18</v>
      </c>
      <c r="H2" s="30">
        <v>1.2152777777777778E-3</v>
      </c>
    </row>
    <row r="3" spans="1:8" ht="17" customHeight="1" x14ac:dyDescent="0.2">
      <c r="A3" s="17">
        <v>11.25</v>
      </c>
      <c r="B3" s="33">
        <f>MIN(F3*H3)</f>
        <v>1.2152777777777778E-3</v>
      </c>
      <c r="C3" s="7">
        <v>11.5</v>
      </c>
      <c r="D3" s="8" t="s">
        <v>42</v>
      </c>
      <c r="E3" s="8" t="s">
        <v>9</v>
      </c>
      <c r="F3" s="50">
        <v>1</v>
      </c>
      <c r="G3" s="8" t="s">
        <v>19</v>
      </c>
      <c r="H3" s="31">
        <v>1.2152777777777778E-3</v>
      </c>
    </row>
    <row r="4" spans="1:8" ht="17" customHeight="1" x14ac:dyDescent="0.2">
      <c r="A4" s="17">
        <v>11.5</v>
      </c>
      <c r="B4" s="33">
        <f t="shared" ref="B4:B6" si="0">MIN(F4*H4)</f>
        <v>1.2152777777777778E-3</v>
      </c>
      <c r="C4" s="7">
        <v>12.15</v>
      </c>
      <c r="D4" s="8" t="s">
        <v>39</v>
      </c>
      <c r="E4" s="8" t="s">
        <v>9</v>
      </c>
      <c r="F4" s="50">
        <v>1</v>
      </c>
      <c r="G4" s="8" t="s">
        <v>19</v>
      </c>
      <c r="H4" s="31">
        <v>1.2152777777777778E-3</v>
      </c>
    </row>
    <row r="5" spans="1:8" ht="17" customHeight="1" x14ac:dyDescent="0.2">
      <c r="A5" s="17">
        <v>12.15</v>
      </c>
      <c r="B5" s="33">
        <f t="shared" si="0"/>
        <v>1.2152777777777778E-3</v>
      </c>
      <c r="C5" s="7">
        <v>12.3</v>
      </c>
      <c r="D5" s="8" t="s">
        <v>38</v>
      </c>
      <c r="E5" s="8" t="s">
        <v>17</v>
      </c>
      <c r="F5" s="50">
        <v>1</v>
      </c>
      <c r="G5" s="8" t="s">
        <v>20</v>
      </c>
      <c r="H5" s="31">
        <v>1.2152777777777778E-3</v>
      </c>
    </row>
    <row r="6" spans="1:8" ht="17" customHeight="1" x14ac:dyDescent="0.2">
      <c r="A6" s="17">
        <v>12.3</v>
      </c>
      <c r="B6" s="33">
        <f t="shared" si="0"/>
        <v>1.2152777777777778E-3</v>
      </c>
      <c r="C6" s="7">
        <v>12.5</v>
      </c>
      <c r="D6" s="8" t="s">
        <v>40</v>
      </c>
      <c r="E6" s="8" t="s">
        <v>16</v>
      </c>
      <c r="F6" s="50">
        <v>1</v>
      </c>
      <c r="G6" s="8" t="s">
        <v>20</v>
      </c>
      <c r="H6" s="31">
        <v>1.2152777777777778E-3</v>
      </c>
    </row>
    <row r="7" spans="1:8" ht="17" customHeight="1" x14ac:dyDescent="0.2">
      <c r="A7" s="16"/>
      <c r="B7" s="34">
        <f>SUM(B1:B6)</f>
        <v>6.076388888888889E-3</v>
      </c>
      <c r="C7" s="9"/>
      <c r="D7" s="26"/>
      <c r="E7" s="27"/>
      <c r="F7" s="51"/>
      <c r="G7" s="11"/>
    </row>
    <row r="8" spans="1:8" ht="17" customHeight="1" x14ac:dyDescent="0.2">
      <c r="A8" s="65" t="s">
        <v>5</v>
      </c>
      <c r="B8" s="65"/>
      <c r="C8" s="65"/>
      <c r="D8" s="65"/>
      <c r="E8" s="65"/>
      <c r="F8" s="65"/>
      <c r="G8" s="66"/>
    </row>
    <row r="9" spans="1:8" ht="17" customHeight="1" x14ac:dyDescent="0.2">
      <c r="A9" s="17">
        <v>13.15</v>
      </c>
      <c r="B9" s="33">
        <f t="shared" ref="B9:B14" si="1">MIN(F9*H9)</f>
        <v>1.0416666666666667E-3</v>
      </c>
      <c r="C9" s="7">
        <v>13.3</v>
      </c>
      <c r="D9" s="8" t="s">
        <v>21</v>
      </c>
      <c r="E9" s="8" t="s">
        <v>9</v>
      </c>
      <c r="F9" s="50">
        <v>1</v>
      </c>
      <c r="G9" s="8" t="s">
        <v>22</v>
      </c>
      <c r="H9" s="31">
        <v>1.0416666666666667E-3</v>
      </c>
    </row>
    <row r="10" spans="1:8" ht="17" customHeight="1" x14ac:dyDescent="0.2">
      <c r="A10" s="17">
        <v>13.3</v>
      </c>
      <c r="B10" s="33">
        <f t="shared" si="1"/>
        <v>1.0416666666666667E-3</v>
      </c>
      <c r="C10" s="7">
        <v>13.45</v>
      </c>
      <c r="D10" s="8" t="s">
        <v>41</v>
      </c>
      <c r="E10" s="8" t="s">
        <v>23</v>
      </c>
      <c r="F10" s="50">
        <v>1</v>
      </c>
      <c r="G10" s="8" t="s">
        <v>26</v>
      </c>
      <c r="H10" s="31">
        <v>1.0416666666666667E-3</v>
      </c>
    </row>
    <row r="11" spans="1:8" ht="17" customHeight="1" x14ac:dyDescent="0.2">
      <c r="A11" s="17">
        <v>13.45</v>
      </c>
      <c r="B11" s="33">
        <f t="shared" si="1"/>
        <v>1.0416666666666667E-3</v>
      </c>
      <c r="C11" s="7">
        <v>14</v>
      </c>
      <c r="D11" s="8" t="s">
        <v>42</v>
      </c>
      <c r="E11" s="8" t="s">
        <v>23</v>
      </c>
      <c r="F11" s="50">
        <v>1</v>
      </c>
      <c r="G11" s="8" t="s">
        <v>27</v>
      </c>
      <c r="H11" s="31">
        <v>1.0416666666666667E-3</v>
      </c>
    </row>
    <row r="12" spans="1:8" ht="17" customHeight="1" x14ac:dyDescent="0.2">
      <c r="A12" s="17">
        <v>14</v>
      </c>
      <c r="B12" s="33">
        <f t="shared" si="1"/>
        <v>1.2152777777777778E-3</v>
      </c>
      <c r="C12" s="7">
        <v>14.15</v>
      </c>
      <c r="D12" s="8" t="s">
        <v>39</v>
      </c>
      <c r="E12" s="8" t="s">
        <v>24</v>
      </c>
      <c r="F12" s="50">
        <v>1</v>
      </c>
      <c r="G12" s="8" t="s">
        <v>27</v>
      </c>
      <c r="H12" s="31">
        <v>1.2152777777777778E-3</v>
      </c>
    </row>
    <row r="13" spans="1:8" ht="17" customHeight="1" x14ac:dyDescent="0.2">
      <c r="A13" s="17">
        <v>14.15</v>
      </c>
      <c r="B13" s="33">
        <f t="shared" si="1"/>
        <v>1.0416666666666667E-3</v>
      </c>
      <c r="C13" s="7">
        <v>14.3</v>
      </c>
      <c r="D13" s="8" t="s">
        <v>38</v>
      </c>
      <c r="E13" s="8" t="s">
        <v>25</v>
      </c>
      <c r="F13" s="50">
        <v>1</v>
      </c>
      <c r="G13" s="8" t="s">
        <v>20</v>
      </c>
      <c r="H13" s="31">
        <v>1.0416666666666667E-3</v>
      </c>
    </row>
    <row r="14" spans="1:8" ht="17" customHeight="1" x14ac:dyDescent="0.2">
      <c r="A14" s="17">
        <v>14.3</v>
      </c>
      <c r="B14" s="33">
        <f t="shared" si="1"/>
        <v>1.0416666666666667E-3</v>
      </c>
      <c r="C14" s="7">
        <v>14.45</v>
      </c>
      <c r="D14" s="8" t="s">
        <v>40</v>
      </c>
      <c r="E14" s="8" t="s">
        <v>25</v>
      </c>
      <c r="F14" s="50">
        <v>1</v>
      </c>
      <c r="G14" s="8" t="s">
        <v>20</v>
      </c>
      <c r="H14" s="31">
        <v>1.0416666666666667E-3</v>
      </c>
    </row>
    <row r="15" spans="1:8" ht="17" customHeight="1" x14ac:dyDescent="0.2">
      <c r="A15" s="38"/>
      <c r="B15" s="34">
        <f>SUM(B9:B14)</f>
        <v>6.4236111111111108E-3</v>
      </c>
      <c r="C15" s="35"/>
      <c r="D15" s="35"/>
      <c r="E15" s="35"/>
      <c r="F15" s="37"/>
      <c r="G15" s="36"/>
    </row>
    <row r="16" spans="1:8" ht="17" customHeight="1" x14ac:dyDescent="0.2">
      <c r="A16" s="59" t="s">
        <v>34</v>
      </c>
      <c r="B16" s="60"/>
      <c r="C16" s="60"/>
      <c r="D16" s="60"/>
      <c r="E16" s="60"/>
      <c r="F16" s="60"/>
      <c r="G16" s="61"/>
    </row>
    <row r="17" spans="1:9" ht="17" customHeight="1" x14ac:dyDescent="0.2">
      <c r="A17" s="7">
        <v>15.15</v>
      </c>
      <c r="B17" s="33">
        <f t="shared" ref="B17:B23" si="2">MIN(F17*H17)</f>
        <v>1.4583333333333334E-2</v>
      </c>
      <c r="C17" s="7">
        <v>15.35</v>
      </c>
      <c r="D17" s="8" t="s">
        <v>41</v>
      </c>
      <c r="E17" s="8" t="s">
        <v>28</v>
      </c>
      <c r="F17" s="50">
        <v>12</v>
      </c>
      <c r="G17" s="8" t="s">
        <v>30</v>
      </c>
      <c r="H17" s="31">
        <v>1.2152777777777778E-3</v>
      </c>
    </row>
    <row r="18" spans="1:9" ht="17" customHeight="1" x14ac:dyDescent="0.2">
      <c r="A18" s="7">
        <v>15.35</v>
      </c>
      <c r="B18" s="33">
        <f t="shared" si="2"/>
        <v>1.4583333333333334E-2</v>
      </c>
      <c r="C18" s="7">
        <v>15.55</v>
      </c>
      <c r="D18" s="8" t="s">
        <v>42</v>
      </c>
      <c r="E18" s="8" t="s">
        <v>28</v>
      </c>
      <c r="F18" s="50">
        <v>12</v>
      </c>
      <c r="G18" s="8" t="s">
        <v>30</v>
      </c>
      <c r="H18" s="31">
        <v>1.2152777777777778E-3</v>
      </c>
    </row>
    <row r="19" spans="1:9" ht="17" customHeight="1" x14ac:dyDescent="0.2">
      <c r="A19" s="7">
        <v>15.55</v>
      </c>
      <c r="B19" s="33">
        <f t="shared" si="2"/>
        <v>1.4583333333333334E-2</v>
      </c>
      <c r="C19" s="7">
        <v>16.149999999999999</v>
      </c>
      <c r="D19" s="8" t="s">
        <v>39</v>
      </c>
      <c r="E19" s="8" t="s">
        <v>29</v>
      </c>
      <c r="F19" s="50">
        <v>12</v>
      </c>
      <c r="G19" s="8" t="s">
        <v>30</v>
      </c>
      <c r="H19" s="31">
        <v>1.2152777777777778E-3</v>
      </c>
    </row>
    <row r="20" spans="1:9" ht="17" customHeight="1" x14ac:dyDescent="0.2">
      <c r="A20" s="7">
        <v>16.149999999999999</v>
      </c>
      <c r="B20" s="33">
        <f t="shared" si="2"/>
        <v>4.1666666666666666E-3</v>
      </c>
      <c r="C20" s="7">
        <v>16.3</v>
      </c>
      <c r="D20" s="8" t="s">
        <v>37</v>
      </c>
      <c r="E20" s="8" t="s">
        <v>35</v>
      </c>
      <c r="F20" s="50">
        <v>6</v>
      </c>
      <c r="G20" s="8"/>
      <c r="H20" s="31">
        <v>6.9444444444444447E-4</v>
      </c>
      <c r="I20" s="31">
        <v>1.0416666666666666E-2</v>
      </c>
    </row>
    <row r="21" spans="1:9" ht="17" customHeight="1" x14ac:dyDescent="0.2">
      <c r="A21" s="7">
        <v>16.3</v>
      </c>
      <c r="B21" s="33">
        <f>MIN(F21*H21+I21)</f>
        <v>1.6666666666666666E-2</v>
      </c>
      <c r="C21" s="7">
        <v>16.45</v>
      </c>
      <c r="D21" s="8" t="s">
        <v>21</v>
      </c>
      <c r="E21" s="8" t="s">
        <v>35</v>
      </c>
      <c r="F21" s="50">
        <v>6</v>
      </c>
      <c r="G21" s="8"/>
      <c r="H21" s="31">
        <v>1.0416666666666667E-3</v>
      </c>
      <c r="I21" s="31">
        <v>1.0416666666666666E-2</v>
      </c>
    </row>
    <row r="22" spans="1:9" ht="17" customHeight="1" x14ac:dyDescent="0.2">
      <c r="A22" s="7">
        <v>16.45</v>
      </c>
      <c r="B22" s="33">
        <f>MIN(F22*H22+I22)</f>
        <v>2.6388888888888889E-2</v>
      </c>
      <c r="C22" s="7">
        <v>17</v>
      </c>
      <c r="D22" s="8" t="s">
        <v>1</v>
      </c>
      <c r="E22" s="8" t="s">
        <v>35</v>
      </c>
      <c r="F22" s="50">
        <v>6</v>
      </c>
      <c r="G22" s="8"/>
      <c r="H22" s="31">
        <v>2.0833333333333333E-3</v>
      </c>
      <c r="I22" s="31">
        <v>1.3888888888888888E-2</v>
      </c>
    </row>
    <row r="23" spans="1:9" ht="17" customHeight="1" x14ac:dyDescent="0.2">
      <c r="A23" s="7">
        <v>17</v>
      </c>
      <c r="B23" s="33">
        <f t="shared" si="2"/>
        <v>1.2152777777777778E-3</v>
      </c>
      <c r="C23" s="7">
        <v>17.3</v>
      </c>
      <c r="D23" s="25" t="s">
        <v>2</v>
      </c>
      <c r="E23" s="25" t="s">
        <v>9</v>
      </c>
      <c r="F23" s="52">
        <v>1</v>
      </c>
      <c r="G23" s="25" t="s">
        <v>3</v>
      </c>
      <c r="H23" s="31">
        <v>1.2152777777777778E-3</v>
      </c>
    </row>
    <row r="24" spans="1:9" s="40" customFormat="1" ht="17" customHeight="1" x14ac:dyDescent="0.2">
      <c r="A24" s="42"/>
      <c r="B24" s="43">
        <f>SUM(B18:B23)</f>
        <v>7.7604166666666669E-2</v>
      </c>
      <c r="C24" s="44"/>
      <c r="D24" s="45"/>
      <c r="E24" s="45"/>
      <c r="F24" s="53"/>
      <c r="G24" s="46"/>
      <c r="H24" s="41"/>
    </row>
    <row r="25" spans="1:9" s="40" customFormat="1" ht="17" customHeight="1" x14ac:dyDescent="0.2">
      <c r="A25" s="62" t="s">
        <v>4</v>
      </c>
      <c r="B25" s="63"/>
      <c r="C25" s="63"/>
      <c r="D25" s="63"/>
      <c r="E25" s="63"/>
      <c r="F25" s="63"/>
      <c r="G25" s="64"/>
      <c r="H25" s="41"/>
    </row>
    <row r="26" spans="1:9" ht="17" customHeight="1" x14ac:dyDescent="0.2">
      <c r="A26" s="7">
        <v>18.3</v>
      </c>
      <c r="B26" s="33"/>
      <c r="C26" s="7">
        <v>19</v>
      </c>
      <c r="D26" s="1" t="s">
        <v>31</v>
      </c>
      <c r="F26" s="50"/>
      <c r="G26" s="8"/>
    </row>
    <row r="27" spans="1:9" ht="17" customHeight="1" x14ac:dyDescent="0.2">
      <c r="A27" s="7">
        <v>19</v>
      </c>
      <c r="B27" s="33">
        <f t="shared" ref="B27:B30" si="3">MIN(F27*H27)</f>
        <v>1.3888888888888888E-2</v>
      </c>
      <c r="C27" s="7">
        <v>19.2</v>
      </c>
      <c r="D27" s="23" t="s">
        <v>32</v>
      </c>
      <c r="E27" s="24"/>
      <c r="F27" s="57">
        <v>1</v>
      </c>
      <c r="G27" s="25"/>
      <c r="H27" s="31">
        <v>1.3888888888888888E-2</v>
      </c>
    </row>
    <row r="28" spans="1:9" ht="17" customHeight="1" x14ac:dyDescent="0.2">
      <c r="A28" s="7">
        <v>19.2</v>
      </c>
      <c r="B28" s="33">
        <f t="shared" si="3"/>
        <v>5.208333333333333E-3</v>
      </c>
      <c r="C28" s="7">
        <v>19.350000000000001</v>
      </c>
      <c r="D28" s="8" t="s">
        <v>38</v>
      </c>
      <c r="E28" s="18" t="s">
        <v>6</v>
      </c>
      <c r="F28" s="50">
        <v>6</v>
      </c>
      <c r="G28" s="8"/>
      <c r="H28" s="31">
        <v>8.6805555555555551E-4</v>
      </c>
    </row>
    <row r="29" spans="1:9" ht="17" customHeight="1" x14ac:dyDescent="0.2">
      <c r="A29" s="7">
        <v>19.350000000000001</v>
      </c>
      <c r="B29" s="33">
        <f>MIN(F29*H29+I29)</f>
        <v>1.7708333333333333E-2</v>
      </c>
      <c r="C29" s="7">
        <v>19.5</v>
      </c>
      <c r="D29" s="8" t="s">
        <v>41</v>
      </c>
      <c r="E29" s="58" t="s">
        <v>35</v>
      </c>
      <c r="F29" s="50">
        <v>6</v>
      </c>
      <c r="G29" s="8"/>
      <c r="H29" s="31">
        <v>1.2152777777777778E-3</v>
      </c>
      <c r="I29" s="31">
        <v>1.0416666666666666E-2</v>
      </c>
    </row>
    <row r="30" spans="1:9" ht="17" customHeight="1" x14ac:dyDescent="0.2">
      <c r="A30" s="7">
        <v>19.5</v>
      </c>
      <c r="B30" s="33">
        <f t="shared" si="3"/>
        <v>5.208333333333333E-3</v>
      </c>
      <c r="C30" s="7">
        <v>20.05</v>
      </c>
      <c r="D30" s="8" t="s">
        <v>40</v>
      </c>
      <c r="E30" s="18" t="s">
        <v>7</v>
      </c>
      <c r="F30" s="50">
        <v>6</v>
      </c>
      <c r="G30" s="8"/>
      <c r="H30" s="31">
        <v>8.6805555555555551E-4</v>
      </c>
    </row>
    <row r="31" spans="1:9" ht="17" customHeight="1" x14ac:dyDescent="0.2">
      <c r="A31" s="7">
        <v>20.05</v>
      </c>
      <c r="B31" s="33">
        <f>MIN(F31*H31+I31)</f>
        <v>1.7708333333333333E-2</v>
      </c>
      <c r="C31" s="7">
        <v>20.2</v>
      </c>
      <c r="D31" s="25" t="s">
        <v>42</v>
      </c>
      <c r="E31" s="58" t="s">
        <v>35</v>
      </c>
      <c r="F31" s="52">
        <v>6</v>
      </c>
      <c r="G31" s="25"/>
      <c r="H31" s="31">
        <v>1.2152777777777778E-3</v>
      </c>
      <c r="I31" s="31">
        <v>1.0416666666666666E-2</v>
      </c>
    </row>
    <row r="32" spans="1:9" ht="17" customHeight="1" x14ac:dyDescent="0.2">
      <c r="A32" s="16"/>
      <c r="B32" s="34">
        <f>SUM(B27:B31)</f>
        <v>5.9722222222222218E-2</v>
      </c>
      <c r="C32" s="9"/>
      <c r="D32" s="10"/>
      <c r="E32" s="10"/>
      <c r="F32" s="54"/>
      <c r="G32" s="11"/>
    </row>
    <row r="33" spans="1:9" ht="17" customHeight="1" x14ac:dyDescent="0.2">
      <c r="A33" s="12"/>
      <c r="B33" s="29"/>
      <c r="C33" s="13"/>
      <c r="D33" s="14" t="s">
        <v>0</v>
      </c>
      <c r="E33" s="14"/>
      <c r="F33" s="39"/>
      <c r="G33" s="15"/>
    </row>
    <row r="34" spans="1:9" ht="17" customHeight="1" x14ac:dyDescent="0.2">
      <c r="A34" s="5">
        <v>21.2</v>
      </c>
      <c r="B34" s="33">
        <f>MIN(F34*H34+I34)</f>
        <v>2.6388888888888889E-2</v>
      </c>
      <c r="C34" s="5">
        <v>21.5</v>
      </c>
      <c r="D34" s="6" t="s">
        <v>33</v>
      </c>
      <c r="E34" s="58" t="s">
        <v>35</v>
      </c>
      <c r="F34" s="49">
        <v>6</v>
      </c>
      <c r="G34" s="6"/>
      <c r="H34" s="31">
        <v>2.0833333333333333E-3</v>
      </c>
      <c r="I34" s="31">
        <v>1.3888888888888888E-2</v>
      </c>
    </row>
    <row r="35" spans="1:9" ht="17" customHeight="1" x14ac:dyDescent="0.2">
      <c r="A35" s="7">
        <v>21.5</v>
      </c>
      <c r="B35" s="33">
        <f>MIN(F35*H35+I35)</f>
        <v>1.7708333333333333E-2</v>
      </c>
      <c r="C35" s="7">
        <v>22.05</v>
      </c>
      <c r="D35" s="8" t="s">
        <v>39</v>
      </c>
      <c r="E35" s="58" t="s">
        <v>35</v>
      </c>
      <c r="F35" s="50">
        <v>6</v>
      </c>
      <c r="G35" s="8"/>
      <c r="H35" s="31">
        <v>1.2152777777777778E-3</v>
      </c>
      <c r="I35" s="31">
        <v>1.0416666666666666E-2</v>
      </c>
    </row>
    <row r="36" spans="1:9" ht="17" customHeight="1" x14ac:dyDescent="0.2">
      <c r="A36" s="7">
        <v>22.05</v>
      </c>
      <c r="B36" s="33">
        <f>MIN(F36*H36+I36)</f>
        <v>1.7708333333333333E-2</v>
      </c>
      <c r="C36" s="7">
        <v>22.2</v>
      </c>
      <c r="D36" s="8" t="s">
        <v>38</v>
      </c>
      <c r="E36" s="8" t="s">
        <v>36</v>
      </c>
      <c r="F36" s="50">
        <v>6</v>
      </c>
      <c r="G36" s="8"/>
      <c r="H36" s="31">
        <v>1.2152777777777778E-3</v>
      </c>
      <c r="I36" s="31">
        <v>1.0416666666666666E-2</v>
      </c>
    </row>
    <row r="37" spans="1:9" ht="17" customHeight="1" x14ac:dyDescent="0.2">
      <c r="A37" s="7">
        <v>22.2</v>
      </c>
      <c r="B37" s="33">
        <f>MIN(F37*H37+I37)</f>
        <v>1.7708333333333333E-2</v>
      </c>
      <c r="C37" s="7">
        <v>22.35</v>
      </c>
      <c r="D37" s="8" t="s">
        <v>40</v>
      </c>
      <c r="E37" s="25" t="s">
        <v>36</v>
      </c>
      <c r="F37" s="52">
        <v>6</v>
      </c>
      <c r="G37" s="25"/>
      <c r="H37" s="31">
        <v>1.2152777777777778E-3</v>
      </c>
      <c r="I37" s="31">
        <v>1.0416666666666666E-2</v>
      </c>
    </row>
    <row r="38" spans="1:9" x14ac:dyDescent="0.2">
      <c r="A38" s="19"/>
      <c r="B38" s="47">
        <f>SUM(B33:B37)</f>
        <v>7.9513888888888884E-2</v>
      </c>
      <c r="C38" s="20"/>
      <c r="D38" s="21"/>
      <c r="E38" s="21"/>
      <c r="F38" s="55"/>
      <c r="G38" s="22"/>
    </row>
  </sheetData>
  <mergeCells count="3">
    <mergeCell ref="A16:G16"/>
    <mergeCell ref="A25:G25"/>
    <mergeCell ref="A8:G8"/>
  </mergeCells>
  <phoneticPr fontId="2" type="noConversion"/>
  <pageMargins left="0.75000000000000011" right="0.75000000000000011" top="0.98" bottom="0.39000000000000007" header="0.5" footer="0.5"/>
  <pageSetup paperSize="9" scale="81" orientation="portrait" horizontalDpi="4294967292" verticalDpi="4294967292"/>
  <headerFooter>
    <oddHeader>&amp;L&amp;"Calibri,Italique"&amp;10&amp;K000000Rock'n'roll acrobatique&amp;C&amp;"Calibri,Gras"&amp;16&amp;K000000Programme - provisoire</oddHeader>
    <oddFooter>&amp;R&amp;K000000Bureau du Championnat_x000D_&amp;G</oddFooter>
  </headerFooter>
  <colBreaks count="1" manualBreakCount="1">
    <brk id="9" max="104857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Jeannerat</dc:creator>
  <cp:lastModifiedBy>Utilisateur de Microsoft Office</cp:lastModifiedBy>
  <cp:lastPrinted>2017-01-09T22:05:16Z</cp:lastPrinted>
  <dcterms:created xsi:type="dcterms:W3CDTF">2011-06-06T19:14:38Z</dcterms:created>
  <dcterms:modified xsi:type="dcterms:W3CDTF">2017-01-09T22:05:46Z</dcterms:modified>
</cp:coreProperties>
</file>